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绩效自评表\"/>
    </mc:Choice>
  </mc:AlternateContent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11" i="1" l="1"/>
  <c r="F10" i="1"/>
  <c r="E10" i="1"/>
  <c r="E11" i="1"/>
  <c r="E9" i="1" s="1"/>
  <c r="F9" i="1" l="1"/>
  <c r="H9" i="1"/>
  <c r="H11" i="1"/>
  <c r="H10" i="1"/>
</calcChain>
</file>

<file path=xl/sharedStrings.xml><?xml version="1.0" encoding="utf-8"?>
<sst xmlns="http://schemas.openxmlformats.org/spreadsheetml/2006/main" count="142" uniqueCount="113">
  <si>
    <t>附件2-7</t>
  </si>
  <si>
    <t>（2021年度）</t>
  </si>
  <si>
    <t>一级
指标</t>
  </si>
  <si>
    <t>二级指标</t>
  </si>
  <si>
    <t>三级指标</t>
  </si>
  <si>
    <t>指标值</t>
  </si>
  <si>
    <t>绩
效
指
标</t>
  </si>
  <si>
    <t>产
出
指
标</t>
  </si>
  <si>
    <t>数量指标</t>
  </si>
  <si>
    <t>医疗服务收入（不含药品、 耗材、 检查、化验收入）占公立医院医疗收入的比例</t>
  </si>
  <si>
    <t>公立医院资产负债率</t>
  </si>
  <si>
    <t>公立医院基本建设、 设备购置长期负债占总资产的比例</t>
  </si>
  <si>
    <t>质量指标</t>
  </si>
  <si>
    <t>三级公立医院出院患者手术占比</t>
  </si>
  <si>
    <t>三级公立医院出院患者四级手术比例</t>
  </si>
  <si>
    <t>公立医院平均住院日</t>
  </si>
  <si>
    <t>成本指标</t>
  </si>
  <si>
    <t>公立医院百元医疗收入的医疗支出（不含药品收入〉</t>
  </si>
  <si>
    <t>效
益
指
标</t>
  </si>
  <si>
    <t xml:space="preserve">
满意度指标</t>
  </si>
  <si>
    <t>公立医院职工满意度</t>
  </si>
  <si>
    <t>≥78分</t>
  </si>
  <si>
    <t>公立医院门诊患者满意度</t>
  </si>
  <si>
    <t>≥89分</t>
  </si>
  <si>
    <t>公立医院住院患者满意度</t>
  </si>
  <si>
    <t>≥91分</t>
  </si>
  <si>
    <t>社会效益指标</t>
  </si>
  <si>
    <t>基层医疗卫生机构诊疗人次数占医疗卫生 机构诊疗总人次数的比例</t>
  </si>
  <si>
    <t>公立医院每门急诊人次平均收费水平增长比例</t>
  </si>
  <si>
    <t>公立医院出院者平均医药费用增长比例</t>
  </si>
  <si>
    <t>可持续影响指标</t>
  </si>
  <si>
    <t>管理费用占公立医院业务支出的比例</t>
  </si>
  <si>
    <t>三级公立医院万元收入能耗支出</t>
  </si>
  <si>
    <t>实现收支平衡的公立医院数占公立医院总数的比例</t>
  </si>
  <si>
    <t>实际完成</t>
    <phoneticPr fontId="3" type="noConversion"/>
  </si>
  <si>
    <t>未完成原因</t>
    <phoneticPr fontId="3" type="noConversion"/>
  </si>
  <si>
    <t>转移支付（项目）名称</t>
  </si>
  <si>
    <t>中央主管部门</t>
  </si>
  <si>
    <t>地方主管部门</t>
  </si>
  <si>
    <t>资金使用单位</t>
  </si>
  <si>
    <t>项目资金
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</si>
  <si>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</si>
  <si>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</si>
  <si>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</si>
  <si>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</si>
  <si>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family val="3"/>
        <charset val="134"/>
        <scheme val="minor"/>
      </rPr>
      <t xml:space="preserve"> </t>
    </r>
    <r>
      <rPr>
        <sz val="10"/>
        <color rgb="FF000000"/>
        <rFont val="宋体"/>
        <family val="3"/>
        <charset val="134"/>
      </rPr>
      <t>其中：中央财政资金</t>
    </r>
  </si>
  <si>
    <r>
      <rPr>
        <sz val="10"/>
        <color theme="1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 xml:space="preserve">      地方资金</t>
    </r>
  </si>
  <si>
    <r>
      <rPr>
        <sz val="9"/>
        <color theme="1"/>
        <rFont val="宋体"/>
        <family val="3"/>
        <charset val="134"/>
      </rPr>
      <t xml:space="preserve">      </t>
    </r>
    <r>
      <rPr>
        <sz val="10"/>
        <color rgb="FF000000"/>
        <rFont val="宋体"/>
        <family val="3"/>
        <charset val="134"/>
      </rPr>
      <t xml:space="preserve">  其他资金</t>
    </r>
  </si>
  <si>
    <t>总体目标完成情况</t>
  </si>
  <si>
    <t>总体目标</t>
  </si>
  <si>
    <t>全年实际完成情况</t>
  </si>
  <si>
    <t>培训基层骨干人员</t>
  </si>
  <si>
    <t>培训乡村医生</t>
  </si>
  <si>
    <t>基层骨干人员培训时间</t>
  </si>
  <si>
    <t>120天</t>
  </si>
  <si>
    <t>乡村医生培训时间</t>
  </si>
  <si>
    <t>30天</t>
  </si>
  <si>
    <t>基层骨干人员培训完成率</t>
  </si>
  <si>
    <t>≥90%</t>
  </si>
  <si>
    <t>乡村医生培训完成率</t>
  </si>
  <si>
    <t>时效指标</t>
    <phoneticPr fontId="3" type="noConversion"/>
  </si>
  <si>
    <t>2021年底</t>
  </si>
  <si>
    <t>基层骨干人员培训费用</t>
  </si>
  <si>
    <t>120元/天</t>
  </si>
  <si>
    <t>乡村医生培训费用</t>
  </si>
  <si>
    <t>基层骨干人员参培人员满意度</t>
  </si>
  <si>
    <t>≥80%</t>
  </si>
  <si>
    <t>乡村医生参培人员满意度</t>
  </si>
  <si>
    <t>医疗服务与保障能力提升</t>
    <phoneticPr fontId="3" type="noConversion"/>
  </si>
  <si>
    <t>国家卫生健康委</t>
    <phoneticPr fontId="3" type="noConversion"/>
  </si>
  <si>
    <t>上级医院对口支援</t>
  </si>
  <si>
    <t xml:space="preserve">全科医师转岗培训人数                           </t>
  </si>
  <si>
    <t xml:space="preserve">全科医师转岗培训结业考核合格率                         </t>
  </si>
  <si>
    <t>≧80%</t>
  </si>
  <si>
    <t xml:space="preserve">全科医师转岗培训                          </t>
  </si>
  <si>
    <t>2022年</t>
  </si>
  <si>
    <t>全科医师转岗培训中央补助标准</t>
  </si>
  <si>
    <t>0.42万元/人</t>
  </si>
  <si>
    <t>全科医师转岗培训省级补助标准</t>
  </si>
  <si>
    <t>0.7万元/人</t>
  </si>
  <si>
    <t>全科医师和规范化培训学员满意率</t>
    <phoneticPr fontId="3" type="noConversion"/>
  </si>
  <si>
    <t>基本建立具有中国特色的权责清晰、管理科学、治理完善、运行高效、监督有力的现代医院管理制度，建立维护公益性、调动积极性、保障可持续的运行新机制和科学合理的补偿机制。推动落实各项卫生健康人才培养培训任务。经住院医师规范化培训的临床医师进一步增加，全科、儿科、精神科等紧缺专科卫生健康人才进一步充实，基层医疗卫生机构医疗水平不断提升，整个卫生健康人才队伍的专业结构、城乡结构和区域分布不断优化，促进人才与卫生健康事业发展更加适应，加快构建我省的医疗卫生服务体系。</t>
    <phoneticPr fontId="7" type="noConversion"/>
  </si>
  <si>
    <t>已完成</t>
    <phoneticPr fontId="7" type="noConversion"/>
  </si>
  <si>
    <t>泸县卫生健康局</t>
    <phoneticPr fontId="3" type="noConversion"/>
  </si>
  <si>
    <t>各卫生健康单位</t>
    <phoneticPr fontId="3" type="noConversion"/>
  </si>
  <si>
    <t>泸县2021年医疗服务与保障能力提升中央转移支付补助资金绩效目标自评表</t>
    <phoneticPr fontId="3" type="noConversion"/>
  </si>
  <si>
    <r>
      <t>3</t>
    </r>
    <r>
      <rPr>
        <sz val="10"/>
        <color theme="1"/>
        <rFont val="宋体"/>
        <family val="3"/>
        <charset val="134"/>
        <scheme val="minor"/>
      </rPr>
      <t>9</t>
    </r>
    <r>
      <rPr>
        <sz val="10"/>
        <color theme="1"/>
        <rFont val="宋体"/>
        <family val="3"/>
        <charset val="134"/>
        <scheme val="minor"/>
      </rPr>
      <t>人</t>
    </r>
    <phoneticPr fontId="7" type="noConversion"/>
  </si>
  <si>
    <r>
      <t>3</t>
    </r>
    <r>
      <rPr>
        <sz val="10"/>
        <color theme="1"/>
        <rFont val="宋体"/>
        <family val="3"/>
        <charset val="134"/>
        <scheme val="minor"/>
      </rPr>
      <t>9人</t>
    </r>
    <phoneticPr fontId="7" type="noConversion"/>
  </si>
  <si>
    <t>2022年培训结束</t>
  </si>
  <si>
    <t>16人</t>
  </si>
  <si>
    <t>50人</t>
  </si>
  <si>
    <t>较上年提高</t>
  </si>
  <si>
    <t>2020年：30.61%
2021年：31.29%</t>
  </si>
  <si>
    <t>较上年降低</t>
  </si>
  <si>
    <t>2020年：31.42%
2021年：28.56%</t>
  </si>
  <si>
    <t>2020年：10.28%
2021年：6.40%</t>
  </si>
  <si>
    <t>2020年：25.76%
2021年：26.16%</t>
  </si>
  <si>
    <t>2020年：20.95%
2021年：19.52%</t>
  </si>
  <si>
    <t>较上年降低或≤9.35</t>
  </si>
  <si>
    <t>2021年：7.09天</t>
  </si>
  <si>
    <t>2020年：103.75元
2021年：107.84元</t>
  </si>
  <si>
    <t>93.62分</t>
  </si>
  <si>
    <t>94分</t>
  </si>
  <si>
    <t>94.41分</t>
  </si>
  <si>
    <t>三级公立医院门诊人次数与出院人次数比</t>
  </si>
  <si>
    <t>2020年：79.09%
2021年：78.14%</t>
  </si>
  <si>
    <t>2020年：9.34%
2021年：-6.78%</t>
  </si>
  <si>
    <t>2020年：11.79%
2021年：-0.18%</t>
  </si>
  <si>
    <t>2020年：7.35
2021年：7.01</t>
  </si>
  <si>
    <t>2020年：12.81%
2021年：13.26%</t>
  </si>
  <si>
    <t>2020年：0.0178
2021年：0.0176</t>
  </si>
  <si>
    <t>2020年：100%
2021年：100%</t>
  </si>
  <si>
    <t>3人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</si>
</sst>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2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8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/>
    <xf numFmtId="0" fontId="14" fillId="0" borderId="0">
      <alignment vertical="center"/>
    </xf>
    <xf numFmtId="0" fontId="10" fillId="0" borderId="0"/>
    <xf numFmtId="0" fontId="10" fillId="0" borderId="0"/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17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1" fillId="0" borderId="0" xfId="1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6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1" fillId="0" borderId="0" xfId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12" fillId="0" borderId="2" xfId="2" applyFont="1" applyFill="1" applyBorder="1" applyAlignment="1">
      <alignment horizontal="center" vertical="center" wrapText="1"/>
    </xf>
    <xf numFmtId="10" fontId="11" fillId="0" borderId="2" xfId="2" applyNumberFormat="1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" fillId="0" borderId="2" xfId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18" fillId="0" borderId="3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 wrapText="1"/>
    </xf>
    <xf numFmtId="0" fontId="19" fillId="0" borderId="3" xfId="2" applyFont="1" applyFill="1" applyBorder="1" applyAlignment="1">
      <alignment horizontal="center" vertical="center" wrapText="1"/>
    </xf>
    <xf numFmtId="0" fontId="12" fillId="0" borderId="4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vertical="center" wrapText="1"/>
    </xf>
    <xf numFmtId="0" fontId="11" fillId="0" borderId="2" xfId="2" applyFont="1" applyFill="1" applyBorder="1" applyAlignment="1">
      <alignment vertical="center" wrapText="1"/>
    </xf>
    <xf numFmtId="0" fontId="13" fillId="0" borderId="2" xfId="2" applyFont="1" applyFill="1" applyBorder="1" applyAlignment="1">
      <alignment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8" fillId="0" borderId="3" xfId="2" applyNumberFormat="1" applyFont="1" applyFill="1" applyBorder="1" applyAlignment="1">
      <alignment horizontal="left" vertical="center" wrapText="1"/>
    </xf>
    <xf numFmtId="0" fontId="11" fillId="0" borderId="4" xfId="2" applyFont="1" applyFill="1" applyBorder="1" applyAlignment="1">
      <alignment horizontal="left" vertical="center" wrapText="1"/>
    </xf>
    <xf numFmtId="0" fontId="11" fillId="0" borderId="5" xfId="2" applyFont="1" applyFill="1" applyBorder="1" applyAlignment="1">
      <alignment horizontal="left" vertical="center" wrapText="1"/>
    </xf>
    <xf numFmtId="0" fontId="18" fillId="0" borderId="2" xfId="2" applyNumberFormat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left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18" fillId="0" borderId="2" xfId="30" applyFont="1" applyFill="1" applyBorder="1" applyAlignment="1">
      <alignment horizontal="left" vertical="center" wrapText="1"/>
    </xf>
    <xf numFmtId="0" fontId="11" fillId="0" borderId="2" xfId="30" applyFont="1" applyFill="1" applyBorder="1" applyAlignment="1">
      <alignment horizontal="center" vertical="center" wrapText="1"/>
    </xf>
    <xf numFmtId="0" fontId="18" fillId="0" borderId="2" xfId="17" applyFont="1" applyFill="1" applyBorder="1" applyAlignment="1">
      <alignment horizontal="left" vertical="center" wrapText="1"/>
    </xf>
    <xf numFmtId="0" fontId="18" fillId="0" borderId="2" xfId="17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left" vertical="center" wrapText="1"/>
    </xf>
    <xf numFmtId="10" fontId="7" fillId="0" borderId="2" xfId="1" applyNumberFormat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18" fillId="0" borderId="2" xfId="32" applyFont="1" applyFill="1" applyBorder="1" applyAlignment="1">
      <alignment horizontal="left" vertical="center" wrapText="1"/>
    </xf>
    <xf numFmtId="10" fontId="21" fillId="0" borderId="2" xfId="1" applyNumberFormat="1" applyFont="1" applyFill="1" applyBorder="1" applyAlignment="1">
      <alignment horizontal="center" vertical="center" wrapText="1"/>
    </xf>
    <xf numFmtId="0" fontId="18" fillId="0" borderId="3" xfId="30" applyFont="1" applyFill="1" applyBorder="1" applyAlignment="1">
      <alignment vertical="center" wrapText="1"/>
    </xf>
    <xf numFmtId="0" fontId="18" fillId="0" borderId="2" xfId="3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21" fillId="0" borderId="2" xfId="1" applyNumberFormat="1" applyFont="1" applyFill="1" applyBorder="1" applyAlignment="1">
      <alignment horizontal="center" vertical="center" wrapText="1"/>
    </xf>
    <xf numFmtId="57" fontId="1" fillId="0" borderId="0" xfId="1" applyNumberFormat="1" applyFill="1" applyAlignment="1">
      <alignment horizontal="center" vertical="center" wrapText="1"/>
    </xf>
    <xf numFmtId="31" fontId="18" fillId="0" borderId="2" xfId="30" applyNumberFormat="1" applyFont="1" applyFill="1" applyBorder="1" applyAlignment="1">
      <alignment horizontal="center" vertical="center" wrapText="1"/>
    </xf>
    <xf numFmtId="0" fontId="21" fillId="0" borderId="5" xfId="1" applyNumberFormat="1" applyFont="1" applyFill="1" applyBorder="1" applyAlignment="1">
      <alignment horizontal="left" vertical="center" wrapText="1"/>
    </xf>
    <xf numFmtId="0" fontId="7" fillId="0" borderId="3" xfId="1" applyFont="1" applyFill="1" applyBorder="1" applyAlignment="1">
      <alignment horizontal="left" vertical="center" wrapText="1"/>
    </xf>
    <xf numFmtId="10" fontId="18" fillId="0" borderId="2" xfId="30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</cellXfs>
  <cellStyles count="38">
    <cellStyle name="百分比 2" xfId="3"/>
    <cellStyle name="百分比 2 2" xfId="24"/>
    <cellStyle name="常规" xfId="0" builtinId="0"/>
    <cellStyle name="常规 2" xfId="1"/>
    <cellStyle name="常规 2 10" xfId="10"/>
    <cellStyle name="常规 2 10 2" xfId="27"/>
    <cellStyle name="常规 2 2" xfId="9"/>
    <cellStyle name="常规 2 2 2" xfId="7"/>
    <cellStyle name="常规 2 2 2 2" xfId="26"/>
    <cellStyle name="常规 2 2 3" xfId="29"/>
    <cellStyle name="常规 2 3" xfId="14"/>
    <cellStyle name="常规 2 3 2" xfId="37"/>
    <cellStyle name="常规 2 3 3" xfId="33"/>
    <cellStyle name="常规 2 4" xfId="35"/>
    <cellStyle name="常规 3" xfId="16"/>
    <cellStyle name="常规 3 2" xfId="8"/>
    <cellStyle name="常规 3 2 2" xfId="20"/>
    <cellStyle name="常规 3 2 3" xfId="32"/>
    <cellStyle name="常规 3 3" xfId="30"/>
    <cellStyle name="常规 4" xfId="13"/>
    <cellStyle name="常规 4 2" xfId="18"/>
    <cellStyle name="常规 4 2 2" xfId="31"/>
    <cellStyle name="常规 4 3" xfId="36"/>
    <cellStyle name="常规 5" xfId="11"/>
    <cellStyle name="常规 5 2" xfId="5"/>
    <cellStyle name="常规 5 2 2" xfId="22"/>
    <cellStyle name="常规 5 3" xfId="19"/>
    <cellStyle name="常规 5 4" xfId="34"/>
    <cellStyle name="常规 6" xfId="4"/>
    <cellStyle name="常规 6 2" xfId="6"/>
    <cellStyle name="常规 6 2 2" xfId="21"/>
    <cellStyle name="常规 6 3" xfId="23"/>
    <cellStyle name="常规 7" xfId="15"/>
    <cellStyle name="常规 7 2" xfId="28"/>
    <cellStyle name="常规 8" xfId="2"/>
    <cellStyle name="常规 9" xfId="17"/>
    <cellStyle name="千位分隔 2" xfId="12"/>
    <cellStyle name="千位分隔 2 2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51"/>
  <sheetViews>
    <sheetView tabSelected="1" topLeftCell="C4" zoomScale="80" zoomScaleNormal="80" workbookViewId="0">
      <selection activeCell="C4" sqref="A1:XFD1048576"/>
    </sheetView>
  </sheetViews>
  <sheetFormatPr defaultColWidth="9" defaultRowHeight="14.25"/>
  <cols>
    <col min="1" max="1" width="7.625" style="4" customWidth="1"/>
    <col min="2" max="2" width="8.625" style="4" customWidth="1"/>
    <col min="3" max="3" width="18.625" style="4" customWidth="1"/>
    <col min="4" max="4" width="45.625" style="4" customWidth="1"/>
    <col min="5" max="5" width="15.625" style="11" customWidth="1"/>
    <col min="6" max="6" width="17.5" style="11" customWidth="1"/>
    <col min="7" max="7" width="6.875" style="4" customWidth="1"/>
    <col min="8" max="8" width="11.5" style="11" customWidth="1"/>
    <col min="9" max="245" width="9" style="4"/>
    <col min="246" max="16384" width="9" style="5"/>
  </cols>
  <sheetData>
    <row r="1" spans="1:255" s="4" customFormat="1" ht="16.5" customHeight="1">
      <c r="A1" s="1" t="s">
        <v>0</v>
      </c>
      <c r="B1" s="2"/>
      <c r="C1" s="3"/>
      <c r="D1" s="3"/>
      <c r="E1" s="14"/>
      <c r="F1" s="11"/>
      <c r="H1" s="11"/>
      <c r="IL1" s="5"/>
      <c r="IM1" s="5"/>
      <c r="IN1" s="5"/>
      <c r="IO1" s="5"/>
      <c r="IP1" s="5"/>
      <c r="IQ1" s="5"/>
      <c r="IR1" s="5"/>
      <c r="IS1" s="5"/>
      <c r="IT1" s="5"/>
      <c r="IU1" s="5"/>
    </row>
    <row r="2" spans="1:255" s="4" customFormat="1" ht="24.75" customHeight="1">
      <c r="A2" s="20" t="s">
        <v>85</v>
      </c>
      <c r="B2" s="20"/>
      <c r="C2" s="20"/>
      <c r="D2" s="20"/>
      <c r="E2" s="20"/>
      <c r="F2" s="20"/>
      <c r="G2" s="20"/>
      <c r="H2" s="20"/>
      <c r="IL2" s="5"/>
      <c r="IM2" s="5"/>
      <c r="IN2" s="5"/>
      <c r="IO2" s="5"/>
      <c r="IP2" s="5"/>
      <c r="IQ2" s="5"/>
      <c r="IR2" s="5"/>
      <c r="IS2" s="5"/>
      <c r="IT2" s="5"/>
      <c r="IU2" s="5"/>
    </row>
    <row r="3" spans="1:255" s="4" customFormat="1" ht="15" customHeight="1">
      <c r="A3" s="21" t="s">
        <v>1</v>
      </c>
      <c r="B3" s="21"/>
      <c r="C3" s="21"/>
      <c r="D3" s="21"/>
      <c r="E3" s="21"/>
      <c r="F3" s="21"/>
      <c r="G3" s="21"/>
      <c r="H3" s="21"/>
      <c r="IL3" s="5"/>
      <c r="IM3" s="5"/>
      <c r="IN3" s="5"/>
      <c r="IO3" s="5"/>
      <c r="IP3" s="5"/>
      <c r="IQ3" s="5"/>
      <c r="IR3" s="5"/>
      <c r="IS3" s="5"/>
      <c r="IT3" s="5"/>
      <c r="IU3" s="5"/>
    </row>
    <row r="4" spans="1:255" s="8" customFormat="1" ht="11.25" customHeight="1">
      <c r="A4" s="6"/>
      <c r="B4" s="7"/>
      <c r="D4" s="7"/>
      <c r="E4" s="9"/>
      <c r="F4" s="12"/>
      <c r="H4" s="12"/>
    </row>
    <row r="5" spans="1:255" s="8" customFormat="1" ht="28.5" customHeight="1">
      <c r="A5" s="18" t="s">
        <v>36</v>
      </c>
      <c r="B5" s="18"/>
      <c r="C5" s="18"/>
      <c r="D5" s="22" t="s">
        <v>68</v>
      </c>
      <c r="E5" s="23"/>
      <c r="F5" s="23"/>
      <c r="G5" s="23"/>
      <c r="H5" s="24"/>
    </row>
    <row r="6" spans="1:255" s="8" customFormat="1" ht="28.5" customHeight="1">
      <c r="A6" s="18" t="s">
        <v>37</v>
      </c>
      <c r="B6" s="18"/>
      <c r="C6" s="18"/>
      <c r="D6" s="25" t="s">
        <v>69</v>
      </c>
      <c r="E6" s="26"/>
      <c r="F6" s="26"/>
      <c r="G6" s="26"/>
      <c r="H6" s="27"/>
    </row>
    <row r="7" spans="1:255" s="8" customFormat="1" ht="28.5" customHeight="1">
      <c r="A7" s="18" t="s">
        <v>38</v>
      </c>
      <c r="B7" s="18"/>
      <c r="C7" s="18"/>
      <c r="D7" s="28" t="s">
        <v>83</v>
      </c>
      <c r="E7" s="24"/>
      <c r="F7" s="17" t="s">
        <v>39</v>
      </c>
      <c r="G7" s="29" t="s">
        <v>84</v>
      </c>
      <c r="H7" s="24"/>
    </row>
    <row r="8" spans="1:255" s="8" customFormat="1" ht="28.5" customHeight="1">
      <c r="A8" s="18" t="s">
        <v>40</v>
      </c>
      <c r="B8" s="18"/>
      <c r="C8" s="18"/>
      <c r="D8" s="30"/>
      <c r="E8" s="17" t="s">
        <v>41</v>
      </c>
      <c r="F8" s="29" t="s">
        <v>42</v>
      </c>
      <c r="G8" s="24"/>
      <c r="H8" s="17" t="s">
        <v>43</v>
      </c>
    </row>
    <row r="9" spans="1:255" s="8" customFormat="1" ht="28.5" customHeight="1">
      <c r="A9" s="18"/>
      <c r="B9" s="18"/>
      <c r="C9" s="18"/>
      <c r="D9" s="30" t="s">
        <v>44</v>
      </c>
      <c r="E9" s="15">
        <f>E10+E11</f>
        <v>814.42</v>
      </c>
      <c r="F9" s="18">
        <f>F10+F11</f>
        <v>540.04999999999995</v>
      </c>
      <c r="G9" s="18"/>
      <c r="H9" s="16">
        <f>F9/E9</f>
        <v>0.66310994327251294</v>
      </c>
    </row>
    <row r="10" spans="1:255" s="8" customFormat="1" ht="28.5" customHeight="1">
      <c r="A10" s="18"/>
      <c r="B10" s="18"/>
      <c r="C10" s="18"/>
      <c r="D10" s="31" t="s">
        <v>45</v>
      </c>
      <c r="E10" s="17">
        <f>516.25+71.57</f>
        <v>587.81999999999994</v>
      </c>
      <c r="F10" s="18">
        <f>316.25+71.57</f>
        <v>387.82</v>
      </c>
      <c r="G10" s="18"/>
      <c r="H10" s="16">
        <f>F10/E10</f>
        <v>0.65975979041203092</v>
      </c>
    </row>
    <row r="11" spans="1:255" s="8" customFormat="1" ht="28.5" customHeight="1">
      <c r="A11" s="18"/>
      <c r="B11" s="18"/>
      <c r="C11" s="18"/>
      <c r="D11" s="30" t="s">
        <v>46</v>
      </c>
      <c r="E11" s="15">
        <f>141.59+10.64+74.37</f>
        <v>226.60000000000002</v>
      </c>
      <c r="F11" s="18">
        <f>10.64+141.59</f>
        <v>152.23000000000002</v>
      </c>
      <c r="G11" s="18"/>
      <c r="H11" s="16">
        <f>F11/E11</f>
        <v>0.6718005295675199</v>
      </c>
    </row>
    <row r="12" spans="1:255" s="8" customFormat="1" ht="28.5" customHeight="1">
      <c r="A12" s="18"/>
      <c r="B12" s="18"/>
      <c r="C12" s="18"/>
      <c r="D12" s="32" t="s">
        <v>47</v>
      </c>
      <c r="E12" s="15"/>
      <c r="F12" s="29"/>
      <c r="G12" s="24"/>
      <c r="H12" s="17"/>
    </row>
    <row r="13" spans="1:255" s="8" customFormat="1" ht="38.25" customHeight="1">
      <c r="A13" s="33" t="s">
        <v>48</v>
      </c>
      <c r="B13" s="29" t="s">
        <v>49</v>
      </c>
      <c r="C13" s="23"/>
      <c r="D13" s="23"/>
      <c r="E13" s="24"/>
      <c r="F13" s="29" t="s">
        <v>50</v>
      </c>
      <c r="G13" s="23"/>
      <c r="H13" s="24"/>
    </row>
    <row r="14" spans="1:255" s="8" customFormat="1" ht="79.5" customHeight="1">
      <c r="A14" s="34"/>
      <c r="B14" s="35" t="s">
        <v>81</v>
      </c>
      <c r="C14" s="36"/>
      <c r="D14" s="36"/>
      <c r="E14" s="37"/>
      <c r="F14" s="38" t="s">
        <v>82</v>
      </c>
      <c r="G14" s="18"/>
      <c r="H14" s="18"/>
    </row>
    <row r="15" spans="1:255" s="4" customFormat="1" ht="24.95" customHeight="1">
      <c r="A15" s="39" t="s">
        <v>6</v>
      </c>
      <c r="B15" s="10" t="s">
        <v>2</v>
      </c>
      <c r="C15" s="10" t="s">
        <v>3</v>
      </c>
      <c r="D15" s="10" t="s">
        <v>4</v>
      </c>
      <c r="E15" s="10" t="s">
        <v>5</v>
      </c>
      <c r="F15" s="13" t="s">
        <v>34</v>
      </c>
      <c r="G15" s="19" t="s">
        <v>35</v>
      </c>
      <c r="H15" s="19"/>
      <c r="IL15" s="5"/>
      <c r="IM15" s="5"/>
      <c r="IN15" s="5"/>
      <c r="IO15" s="5"/>
      <c r="IP15" s="5"/>
      <c r="IQ15" s="5"/>
      <c r="IR15" s="5"/>
      <c r="IS15" s="5"/>
      <c r="IT15" s="5"/>
      <c r="IU15" s="5"/>
    </row>
    <row r="16" spans="1:255" s="4" customFormat="1" ht="24.95" customHeight="1">
      <c r="A16" s="40"/>
      <c r="B16" s="39" t="s">
        <v>7</v>
      </c>
      <c r="C16" s="39" t="s">
        <v>8</v>
      </c>
      <c r="D16" s="41" t="s">
        <v>70</v>
      </c>
      <c r="E16" s="42" t="s">
        <v>112</v>
      </c>
      <c r="F16" s="42" t="s">
        <v>112</v>
      </c>
      <c r="G16" s="19"/>
      <c r="H16" s="19"/>
      <c r="IL16" s="5"/>
      <c r="IM16" s="5"/>
      <c r="IN16" s="5"/>
      <c r="IO16" s="5"/>
      <c r="IP16" s="5"/>
      <c r="IQ16" s="5"/>
      <c r="IR16" s="5"/>
      <c r="IS16" s="5"/>
      <c r="IT16" s="5"/>
      <c r="IU16" s="5"/>
    </row>
    <row r="17" spans="1:255" s="4" customFormat="1" ht="24.95" customHeight="1">
      <c r="A17" s="40"/>
      <c r="B17" s="40"/>
      <c r="C17" s="40"/>
      <c r="D17" s="43" t="s">
        <v>71</v>
      </c>
      <c r="E17" s="44" t="s">
        <v>86</v>
      </c>
      <c r="F17" s="44" t="s">
        <v>87</v>
      </c>
      <c r="G17" s="19"/>
      <c r="H17" s="19"/>
      <c r="IL17" s="5"/>
      <c r="IM17" s="5"/>
      <c r="IN17" s="5"/>
      <c r="IO17" s="5"/>
      <c r="IP17" s="5"/>
      <c r="IQ17" s="5"/>
      <c r="IR17" s="5"/>
      <c r="IS17" s="5"/>
      <c r="IT17" s="5"/>
      <c r="IU17" s="5"/>
    </row>
    <row r="18" spans="1:255" s="4" customFormat="1" ht="24.95" customHeight="1">
      <c r="A18" s="40"/>
      <c r="B18" s="40"/>
      <c r="C18" s="40"/>
      <c r="D18" s="45" t="s">
        <v>51</v>
      </c>
      <c r="E18" s="46" t="s">
        <v>89</v>
      </c>
      <c r="F18" s="46" t="s">
        <v>89</v>
      </c>
      <c r="G18" s="19"/>
      <c r="H18" s="19"/>
      <c r="IL18" s="5"/>
      <c r="IM18" s="5"/>
      <c r="IN18" s="5"/>
      <c r="IO18" s="5"/>
      <c r="IP18" s="5"/>
      <c r="IQ18" s="5"/>
      <c r="IR18" s="5"/>
      <c r="IS18" s="5"/>
      <c r="IT18" s="5"/>
      <c r="IU18" s="5"/>
    </row>
    <row r="19" spans="1:255" s="4" customFormat="1" ht="24.95" customHeight="1">
      <c r="A19" s="40"/>
      <c r="B19" s="40"/>
      <c r="C19" s="40"/>
      <c r="D19" s="45" t="s">
        <v>52</v>
      </c>
      <c r="E19" s="46" t="s">
        <v>90</v>
      </c>
      <c r="F19" s="46" t="s">
        <v>90</v>
      </c>
      <c r="G19" s="19"/>
      <c r="H19" s="19"/>
      <c r="IL19" s="5"/>
      <c r="IM19" s="5"/>
      <c r="IN19" s="5"/>
      <c r="IO19" s="5"/>
      <c r="IP19" s="5"/>
      <c r="IQ19" s="5"/>
      <c r="IR19" s="5"/>
      <c r="IS19" s="5"/>
      <c r="IT19" s="5"/>
      <c r="IU19" s="5"/>
    </row>
    <row r="20" spans="1:255" s="4" customFormat="1" ht="24.95" customHeight="1">
      <c r="A20" s="40"/>
      <c r="B20" s="40"/>
      <c r="C20" s="40"/>
      <c r="D20" s="45" t="s">
        <v>53</v>
      </c>
      <c r="E20" s="46" t="s">
        <v>54</v>
      </c>
      <c r="F20" s="46" t="s">
        <v>54</v>
      </c>
      <c r="G20" s="19"/>
      <c r="H20" s="19"/>
      <c r="IL20" s="5"/>
      <c r="IM20" s="5"/>
      <c r="IN20" s="5"/>
      <c r="IO20" s="5"/>
      <c r="IP20" s="5"/>
      <c r="IQ20" s="5"/>
      <c r="IR20" s="5"/>
      <c r="IS20" s="5"/>
      <c r="IT20" s="5"/>
      <c r="IU20" s="5"/>
    </row>
    <row r="21" spans="1:255" s="4" customFormat="1" ht="24.95" customHeight="1">
      <c r="A21" s="40"/>
      <c r="B21" s="40"/>
      <c r="C21" s="40"/>
      <c r="D21" s="45" t="s">
        <v>55</v>
      </c>
      <c r="E21" s="46" t="s">
        <v>56</v>
      </c>
      <c r="F21" s="46" t="s">
        <v>56</v>
      </c>
      <c r="G21" s="19"/>
      <c r="H21" s="19"/>
      <c r="IL21" s="5"/>
      <c r="IM21" s="5"/>
      <c r="IN21" s="5"/>
      <c r="IO21" s="5"/>
      <c r="IP21" s="5"/>
      <c r="IQ21" s="5"/>
      <c r="IR21" s="5"/>
      <c r="IS21" s="5"/>
      <c r="IT21" s="5"/>
      <c r="IU21" s="5"/>
    </row>
    <row r="22" spans="1:255" s="4" customFormat="1" ht="25.5" customHeight="1">
      <c r="A22" s="40"/>
      <c r="B22" s="40"/>
      <c r="C22" s="40"/>
      <c r="D22" s="47" t="s">
        <v>9</v>
      </c>
      <c r="E22" s="10" t="s">
        <v>91</v>
      </c>
      <c r="F22" s="48" t="s">
        <v>92</v>
      </c>
      <c r="G22" s="19"/>
      <c r="H22" s="19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</row>
    <row r="23" spans="1:255" s="4" customFormat="1" ht="25.5" customHeight="1">
      <c r="A23" s="40"/>
      <c r="B23" s="40"/>
      <c r="C23" s="40"/>
      <c r="D23" s="47" t="s">
        <v>10</v>
      </c>
      <c r="E23" s="10" t="s">
        <v>93</v>
      </c>
      <c r="F23" s="48" t="s">
        <v>94</v>
      </c>
      <c r="G23" s="19"/>
      <c r="H23" s="19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</row>
    <row r="24" spans="1:255" s="4" customFormat="1" ht="25.5" customHeight="1">
      <c r="A24" s="40"/>
      <c r="B24" s="40"/>
      <c r="C24" s="49"/>
      <c r="D24" s="47" t="s">
        <v>11</v>
      </c>
      <c r="E24" s="10" t="s">
        <v>93</v>
      </c>
      <c r="F24" s="48" t="s">
        <v>95</v>
      </c>
      <c r="G24" s="19"/>
      <c r="H24" s="19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</row>
    <row r="25" spans="1:255" s="4" customFormat="1" ht="25.5" customHeight="1">
      <c r="A25" s="40"/>
      <c r="B25" s="40"/>
      <c r="C25" s="39" t="s">
        <v>12</v>
      </c>
      <c r="D25" s="50" t="s">
        <v>72</v>
      </c>
      <c r="E25" s="42" t="s">
        <v>73</v>
      </c>
      <c r="F25" s="51">
        <v>0.85</v>
      </c>
      <c r="G25" s="19" t="s">
        <v>88</v>
      </c>
      <c r="H25" s="19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</row>
    <row r="26" spans="1:255" s="4" customFormat="1" ht="25.5" customHeight="1">
      <c r="A26" s="40"/>
      <c r="B26" s="40"/>
      <c r="C26" s="40"/>
      <c r="D26" s="52" t="s">
        <v>57</v>
      </c>
      <c r="E26" s="53" t="s">
        <v>58</v>
      </c>
      <c r="F26" s="51">
        <v>1</v>
      </c>
      <c r="G26" s="19"/>
      <c r="H26" s="19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</row>
    <row r="27" spans="1:255" s="4" customFormat="1" ht="25.5" customHeight="1">
      <c r="A27" s="40"/>
      <c r="B27" s="40"/>
      <c r="C27" s="40"/>
      <c r="D27" s="52" t="s">
        <v>59</v>
      </c>
      <c r="E27" s="53" t="s">
        <v>58</v>
      </c>
      <c r="F27" s="51">
        <v>1</v>
      </c>
      <c r="G27" s="19"/>
      <c r="H27" s="19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</row>
    <row r="28" spans="1:255" s="4" customFormat="1" ht="25.5" customHeight="1">
      <c r="A28" s="40"/>
      <c r="B28" s="40"/>
      <c r="C28" s="40"/>
      <c r="D28" s="54" t="s">
        <v>13</v>
      </c>
      <c r="E28" s="10" t="s">
        <v>91</v>
      </c>
      <c r="F28" s="48" t="s">
        <v>96</v>
      </c>
      <c r="G28" s="19"/>
      <c r="H28" s="19"/>
      <c r="IL28" s="5"/>
      <c r="IM28" s="5"/>
      <c r="IN28" s="5"/>
      <c r="IO28" s="5"/>
      <c r="IP28" s="5"/>
      <c r="IQ28" s="5"/>
      <c r="IR28" s="5"/>
      <c r="IS28" s="5"/>
      <c r="IT28" s="5"/>
      <c r="IU28" s="5"/>
    </row>
    <row r="29" spans="1:255" s="4" customFormat="1" ht="25.5" customHeight="1">
      <c r="A29" s="40"/>
      <c r="B29" s="40"/>
      <c r="C29" s="40"/>
      <c r="D29" s="54" t="s">
        <v>14</v>
      </c>
      <c r="E29" s="10" t="s">
        <v>91</v>
      </c>
      <c r="F29" s="48" t="s">
        <v>97</v>
      </c>
      <c r="G29" s="19"/>
      <c r="H29" s="19"/>
      <c r="IL29" s="5"/>
      <c r="IM29" s="5"/>
      <c r="IN29" s="5"/>
      <c r="IO29" s="5"/>
      <c r="IP29" s="5"/>
      <c r="IQ29" s="5"/>
      <c r="IR29" s="5"/>
      <c r="IS29" s="5"/>
      <c r="IT29" s="5"/>
      <c r="IU29" s="5"/>
    </row>
    <row r="30" spans="1:255" s="4" customFormat="1" ht="25.5" customHeight="1">
      <c r="A30" s="40"/>
      <c r="B30" s="40"/>
      <c r="C30" s="49"/>
      <c r="D30" s="54" t="s">
        <v>15</v>
      </c>
      <c r="E30" s="10" t="s">
        <v>98</v>
      </c>
      <c r="F30" s="10" t="s">
        <v>99</v>
      </c>
      <c r="G30" s="19"/>
      <c r="H30" s="19"/>
      <c r="IL30" s="5"/>
      <c r="IM30" s="5"/>
      <c r="IN30" s="5"/>
      <c r="IO30" s="5"/>
      <c r="IP30" s="5"/>
      <c r="IQ30" s="5"/>
      <c r="IR30" s="5"/>
      <c r="IS30" s="5"/>
      <c r="IT30" s="5"/>
      <c r="IU30" s="5"/>
    </row>
    <row r="31" spans="1:255" s="4" customFormat="1" ht="25.5" customHeight="1">
      <c r="A31" s="40"/>
      <c r="B31" s="40"/>
      <c r="C31" s="39" t="s">
        <v>60</v>
      </c>
      <c r="D31" s="50" t="s">
        <v>74</v>
      </c>
      <c r="E31" s="55" t="s">
        <v>75</v>
      </c>
      <c r="F31" s="56">
        <v>44835</v>
      </c>
      <c r="G31" s="19"/>
      <c r="H31" s="19"/>
      <c r="IL31" s="5"/>
      <c r="IM31" s="5"/>
      <c r="IN31" s="5"/>
      <c r="IO31" s="5"/>
      <c r="IP31" s="5"/>
      <c r="IQ31" s="5"/>
      <c r="IR31" s="5"/>
      <c r="IS31" s="5"/>
      <c r="IT31" s="5"/>
      <c r="IU31" s="5"/>
    </row>
    <row r="32" spans="1:255" s="4" customFormat="1" ht="25.5" customHeight="1">
      <c r="A32" s="40"/>
      <c r="B32" s="40"/>
      <c r="C32" s="40"/>
      <c r="D32" s="52" t="s">
        <v>53</v>
      </c>
      <c r="E32" s="57" t="s">
        <v>61</v>
      </c>
      <c r="F32" s="57" t="s">
        <v>61</v>
      </c>
      <c r="G32" s="19"/>
      <c r="H32" s="19"/>
      <c r="IL32" s="5"/>
      <c r="IM32" s="5"/>
      <c r="IN32" s="5"/>
      <c r="IO32" s="5"/>
      <c r="IP32" s="5"/>
      <c r="IQ32" s="5"/>
      <c r="IR32" s="5"/>
      <c r="IS32" s="5"/>
      <c r="IT32" s="5"/>
      <c r="IU32" s="5"/>
    </row>
    <row r="33" spans="1:255" s="4" customFormat="1" ht="25.5" customHeight="1">
      <c r="A33" s="40"/>
      <c r="B33" s="40"/>
      <c r="C33" s="40"/>
      <c r="D33" s="52" t="s">
        <v>55</v>
      </c>
      <c r="E33" s="57" t="s">
        <v>61</v>
      </c>
      <c r="F33" s="57" t="s">
        <v>61</v>
      </c>
      <c r="G33" s="19"/>
      <c r="H33" s="19"/>
      <c r="IL33" s="5"/>
      <c r="IM33" s="5"/>
      <c r="IN33" s="5"/>
      <c r="IO33" s="5"/>
      <c r="IP33" s="5"/>
      <c r="IQ33" s="5"/>
      <c r="IR33" s="5"/>
      <c r="IS33" s="5"/>
      <c r="IT33" s="5"/>
      <c r="IU33" s="5"/>
    </row>
    <row r="34" spans="1:255" s="4" customFormat="1" ht="25.5" customHeight="1">
      <c r="A34" s="40"/>
      <c r="B34" s="40"/>
      <c r="C34" s="39" t="s">
        <v>16</v>
      </c>
      <c r="D34" s="58" t="s">
        <v>76</v>
      </c>
      <c r="E34" s="55" t="s">
        <v>77</v>
      </c>
      <c r="F34" s="55" t="s">
        <v>77</v>
      </c>
      <c r="G34" s="19"/>
      <c r="H34" s="19"/>
      <c r="IL34" s="5"/>
      <c r="IM34" s="5"/>
      <c r="IN34" s="5"/>
      <c r="IO34" s="5"/>
      <c r="IP34" s="5"/>
      <c r="IQ34" s="5"/>
      <c r="IR34" s="5"/>
      <c r="IS34" s="5"/>
      <c r="IT34" s="5"/>
      <c r="IU34" s="5"/>
    </row>
    <row r="35" spans="1:255" s="4" customFormat="1" ht="25.5" customHeight="1">
      <c r="A35" s="40"/>
      <c r="B35" s="40"/>
      <c r="C35" s="40"/>
      <c r="D35" s="58" t="s">
        <v>78</v>
      </c>
      <c r="E35" s="55" t="s">
        <v>79</v>
      </c>
      <c r="F35" s="55" t="s">
        <v>79</v>
      </c>
      <c r="G35" s="19"/>
      <c r="H35" s="19"/>
      <c r="IL35" s="5"/>
      <c r="IM35" s="5"/>
      <c r="IN35" s="5"/>
      <c r="IO35" s="5"/>
      <c r="IP35" s="5"/>
      <c r="IQ35" s="5"/>
      <c r="IR35" s="5"/>
      <c r="IS35" s="5"/>
      <c r="IT35" s="5"/>
      <c r="IU35" s="5"/>
    </row>
    <row r="36" spans="1:255" s="4" customFormat="1" ht="25.5" customHeight="1">
      <c r="A36" s="40"/>
      <c r="B36" s="40"/>
      <c r="C36" s="40"/>
      <c r="D36" s="52" t="s">
        <v>62</v>
      </c>
      <c r="E36" s="53" t="s">
        <v>63</v>
      </c>
      <c r="F36" s="53" t="s">
        <v>63</v>
      </c>
      <c r="G36" s="19"/>
      <c r="H36" s="19"/>
      <c r="IL36" s="5"/>
      <c r="IM36" s="5"/>
      <c r="IN36" s="5"/>
      <c r="IO36" s="5"/>
      <c r="IP36" s="5"/>
      <c r="IQ36" s="5"/>
      <c r="IR36" s="5"/>
      <c r="IS36" s="5"/>
      <c r="IT36" s="5"/>
      <c r="IU36" s="5"/>
    </row>
    <row r="37" spans="1:255" s="4" customFormat="1" ht="25.5" customHeight="1">
      <c r="A37" s="40"/>
      <c r="B37" s="40"/>
      <c r="C37" s="40"/>
      <c r="D37" s="52" t="s">
        <v>64</v>
      </c>
      <c r="E37" s="53" t="s">
        <v>63</v>
      </c>
      <c r="F37" s="53" t="s">
        <v>63</v>
      </c>
      <c r="G37" s="19"/>
      <c r="H37" s="19"/>
      <c r="IL37" s="5"/>
      <c r="IM37" s="5"/>
      <c r="IN37" s="5"/>
      <c r="IO37" s="5"/>
      <c r="IP37" s="5"/>
      <c r="IQ37" s="5"/>
      <c r="IR37" s="5"/>
      <c r="IS37" s="5"/>
      <c r="IT37" s="5"/>
      <c r="IU37" s="5"/>
    </row>
    <row r="38" spans="1:255" s="4" customFormat="1" ht="25.5" customHeight="1">
      <c r="A38" s="40"/>
      <c r="B38" s="49"/>
      <c r="C38" s="49"/>
      <c r="D38" s="54" t="s">
        <v>17</v>
      </c>
      <c r="E38" s="10" t="s">
        <v>93</v>
      </c>
      <c r="F38" s="10" t="s">
        <v>100</v>
      </c>
      <c r="G38" s="19"/>
      <c r="H38" s="19"/>
    </row>
    <row r="39" spans="1:255" s="4" customFormat="1" ht="25.5" customHeight="1">
      <c r="A39" s="40"/>
      <c r="B39" s="39" t="s">
        <v>18</v>
      </c>
      <c r="C39" s="39" t="s">
        <v>19</v>
      </c>
      <c r="D39" s="59" t="s">
        <v>80</v>
      </c>
      <c r="E39" s="53" t="s">
        <v>66</v>
      </c>
      <c r="F39" s="60">
        <v>0.9</v>
      </c>
      <c r="G39" s="19"/>
      <c r="H39" s="19"/>
    </row>
    <row r="40" spans="1:255" s="4" customFormat="1" ht="25.5" customHeight="1">
      <c r="A40" s="40"/>
      <c r="B40" s="40"/>
      <c r="C40" s="40"/>
      <c r="D40" s="52" t="s">
        <v>65</v>
      </c>
      <c r="E40" s="53" t="s">
        <v>66</v>
      </c>
      <c r="F40" s="60">
        <v>1</v>
      </c>
      <c r="G40" s="19"/>
      <c r="H40" s="19"/>
    </row>
    <row r="41" spans="1:255" s="4" customFormat="1" ht="25.5" customHeight="1">
      <c r="A41" s="40"/>
      <c r="B41" s="40"/>
      <c r="C41" s="40"/>
      <c r="D41" s="52" t="s">
        <v>67</v>
      </c>
      <c r="E41" s="53" t="s">
        <v>66</v>
      </c>
      <c r="F41" s="60">
        <v>1</v>
      </c>
      <c r="G41" s="19"/>
      <c r="H41" s="19"/>
    </row>
    <row r="42" spans="1:255" s="4" customFormat="1" ht="25.5" customHeight="1">
      <c r="A42" s="40"/>
      <c r="B42" s="40"/>
      <c r="C42" s="40"/>
      <c r="D42" s="54" t="s">
        <v>20</v>
      </c>
      <c r="E42" s="10" t="s">
        <v>21</v>
      </c>
      <c r="F42" s="10" t="s">
        <v>101</v>
      </c>
      <c r="G42" s="19"/>
      <c r="H42" s="19"/>
    </row>
    <row r="43" spans="1:255" s="4" customFormat="1" ht="25.5" customHeight="1">
      <c r="A43" s="40"/>
      <c r="B43" s="40"/>
      <c r="C43" s="40"/>
      <c r="D43" s="54" t="s">
        <v>22</v>
      </c>
      <c r="E43" s="10" t="s">
        <v>23</v>
      </c>
      <c r="F43" s="10" t="s">
        <v>102</v>
      </c>
      <c r="G43" s="19"/>
      <c r="H43" s="19"/>
    </row>
    <row r="44" spans="1:255" s="4" customFormat="1" ht="25.5" customHeight="1">
      <c r="A44" s="40"/>
      <c r="B44" s="40"/>
      <c r="C44" s="49"/>
      <c r="D44" s="54" t="s">
        <v>24</v>
      </c>
      <c r="E44" s="10" t="s">
        <v>25</v>
      </c>
      <c r="F44" s="10" t="s">
        <v>103</v>
      </c>
      <c r="G44" s="19"/>
      <c r="H44" s="19"/>
    </row>
    <row r="45" spans="1:255" ht="25.5" customHeight="1">
      <c r="A45" s="40"/>
      <c r="B45" s="40"/>
      <c r="C45" s="61" t="s">
        <v>26</v>
      </c>
      <c r="D45" s="54" t="s">
        <v>27</v>
      </c>
      <c r="E45" s="10" t="s">
        <v>91</v>
      </c>
      <c r="F45" s="48" t="s">
        <v>105</v>
      </c>
      <c r="G45" s="19"/>
      <c r="H45" s="19"/>
    </row>
    <row r="46" spans="1:255" ht="25.5" customHeight="1">
      <c r="A46" s="40"/>
      <c r="B46" s="40"/>
      <c r="C46" s="61"/>
      <c r="D46" s="54" t="s">
        <v>28</v>
      </c>
      <c r="E46" s="10" t="s">
        <v>93</v>
      </c>
      <c r="F46" s="48" t="s">
        <v>106</v>
      </c>
      <c r="G46" s="19"/>
      <c r="H46" s="19"/>
    </row>
    <row r="47" spans="1:255" ht="25.5" customHeight="1">
      <c r="A47" s="40"/>
      <c r="B47" s="40"/>
      <c r="C47" s="61"/>
      <c r="D47" s="54" t="s">
        <v>29</v>
      </c>
      <c r="E47" s="10" t="s">
        <v>93</v>
      </c>
      <c r="F47" s="48" t="s">
        <v>107</v>
      </c>
      <c r="G47" s="19"/>
      <c r="H47" s="19"/>
    </row>
    <row r="48" spans="1:255" ht="25.5" customHeight="1">
      <c r="A48" s="40"/>
      <c r="B48" s="40"/>
      <c r="C48" s="61"/>
      <c r="D48" s="54" t="s">
        <v>104</v>
      </c>
      <c r="E48" s="10" t="s">
        <v>93</v>
      </c>
      <c r="F48" s="48" t="s">
        <v>108</v>
      </c>
      <c r="G48" s="19"/>
      <c r="H48" s="19"/>
    </row>
    <row r="49" spans="1:8" ht="25.5" customHeight="1">
      <c r="A49" s="40"/>
      <c r="B49" s="40"/>
      <c r="C49" s="61" t="s">
        <v>30</v>
      </c>
      <c r="D49" s="54" t="s">
        <v>31</v>
      </c>
      <c r="E49" s="10" t="s">
        <v>93</v>
      </c>
      <c r="F49" s="48" t="s">
        <v>109</v>
      </c>
      <c r="G49" s="19"/>
      <c r="H49" s="19"/>
    </row>
    <row r="50" spans="1:8" ht="25.5" customHeight="1">
      <c r="A50" s="40"/>
      <c r="B50" s="40"/>
      <c r="C50" s="61"/>
      <c r="D50" s="54" t="s">
        <v>32</v>
      </c>
      <c r="E50" s="10" t="s">
        <v>93</v>
      </c>
      <c r="F50" s="10" t="s">
        <v>110</v>
      </c>
      <c r="G50" s="19"/>
      <c r="H50" s="19"/>
    </row>
    <row r="51" spans="1:8" ht="25.5" customHeight="1">
      <c r="A51" s="49"/>
      <c r="B51" s="49"/>
      <c r="C51" s="61"/>
      <c r="D51" s="54" t="s">
        <v>33</v>
      </c>
      <c r="E51" s="10" t="s">
        <v>91</v>
      </c>
      <c r="F51" s="48" t="s">
        <v>111</v>
      </c>
      <c r="G51" s="19"/>
      <c r="H51" s="19"/>
    </row>
  </sheetData>
  <mergeCells count="67">
    <mergeCell ref="G42:H42"/>
    <mergeCell ref="B39:B51"/>
    <mergeCell ref="B16:B38"/>
    <mergeCell ref="G16:H16"/>
    <mergeCell ref="G17:H17"/>
    <mergeCell ref="G25:H25"/>
    <mergeCell ref="G31:H31"/>
    <mergeCell ref="G34:H34"/>
    <mergeCell ref="G35:H35"/>
    <mergeCell ref="G39:H39"/>
    <mergeCell ref="C16:C24"/>
    <mergeCell ref="G18:H18"/>
    <mergeCell ref="G19:H19"/>
    <mergeCell ref="G20:H20"/>
    <mergeCell ref="G21:H21"/>
    <mergeCell ref="G26:H26"/>
    <mergeCell ref="G47:H47"/>
    <mergeCell ref="G48:H48"/>
    <mergeCell ref="G49:H49"/>
    <mergeCell ref="G50:H50"/>
    <mergeCell ref="G51:H51"/>
    <mergeCell ref="G43:H43"/>
    <mergeCell ref="G44:H44"/>
    <mergeCell ref="G45:H45"/>
    <mergeCell ref="G46:H46"/>
    <mergeCell ref="G24:H24"/>
    <mergeCell ref="G28:H28"/>
    <mergeCell ref="G29:H29"/>
    <mergeCell ref="G30:H30"/>
    <mergeCell ref="G38:H38"/>
    <mergeCell ref="G27:H27"/>
    <mergeCell ref="G32:H32"/>
    <mergeCell ref="G33:H33"/>
    <mergeCell ref="G36:H36"/>
    <mergeCell ref="G37:H37"/>
    <mergeCell ref="G40:H40"/>
    <mergeCell ref="G41:H41"/>
    <mergeCell ref="G15:H15"/>
    <mergeCell ref="A2:H2"/>
    <mergeCell ref="A3:H3"/>
    <mergeCell ref="G22:H22"/>
    <mergeCell ref="G23:H23"/>
    <mergeCell ref="G7:H7"/>
    <mergeCell ref="F8:G8"/>
    <mergeCell ref="F9:G9"/>
    <mergeCell ref="A5:C5"/>
    <mergeCell ref="D5:H5"/>
    <mergeCell ref="A6:C6"/>
    <mergeCell ref="D6:H6"/>
    <mergeCell ref="A8:C12"/>
    <mergeCell ref="A13:A14"/>
    <mergeCell ref="B14:E14"/>
    <mergeCell ref="F14:H14"/>
    <mergeCell ref="F10:G10"/>
    <mergeCell ref="F11:G11"/>
    <mergeCell ref="F12:G12"/>
    <mergeCell ref="B13:E13"/>
    <mergeCell ref="F13:H13"/>
    <mergeCell ref="C45:C48"/>
    <mergeCell ref="C49:C51"/>
    <mergeCell ref="A15:A51"/>
    <mergeCell ref="A7:C7"/>
    <mergeCell ref="D7:E7"/>
    <mergeCell ref="C31:C33"/>
    <mergeCell ref="C34:C38"/>
    <mergeCell ref="C39:C44"/>
    <mergeCell ref="C25:C30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Microsoft</cp:lastModifiedBy>
  <cp:lastPrinted>2022-08-11T09:48:56Z</cp:lastPrinted>
  <dcterms:created xsi:type="dcterms:W3CDTF">2022-05-20T08:56:33Z</dcterms:created>
  <dcterms:modified xsi:type="dcterms:W3CDTF">2022-08-19T07:36:24Z</dcterms:modified>
</cp:coreProperties>
</file>